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TEFORTH PC\Finance\2019-20\"/>
    </mc:Choice>
  </mc:AlternateContent>
  <xr:revisionPtr revIDLastSave="0" documentId="8_{575672A8-F378-486B-8BEA-E591A0E11936}" xr6:coauthVersionLast="40" xr6:coauthVersionMax="40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24" i="1" l="1"/>
  <c r="E22" i="1"/>
  <c r="E10" i="1"/>
  <c r="B22" i="1" l="1"/>
  <c r="C22" i="1"/>
  <c r="D22" i="1"/>
  <c r="C10" i="1" l="1"/>
  <c r="B10" i="1" l="1"/>
  <c r="D10" i="1" l="1"/>
</calcChain>
</file>

<file path=xl/sharedStrings.xml><?xml version="1.0" encoding="utf-8"?>
<sst xmlns="http://schemas.openxmlformats.org/spreadsheetml/2006/main" count="24" uniqueCount="24">
  <si>
    <t>Budget Head</t>
  </si>
  <si>
    <t>Administration</t>
  </si>
  <si>
    <t>Precept per Band D property</t>
  </si>
  <si>
    <t>Precept</t>
  </si>
  <si>
    <t>General Funds</t>
  </si>
  <si>
    <t>Interest</t>
  </si>
  <si>
    <t>Carry forward</t>
  </si>
  <si>
    <t>BUDGET 2018-19</t>
  </si>
  <si>
    <t>Wayleave</t>
  </si>
  <si>
    <t>Staffing</t>
  </si>
  <si>
    <t>Maintenance</t>
  </si>
  <si>
    <t>VAT recovery</t>
  </si>
  <si>
    <t>Projects</t>
  </si>
  <si>
    <t>Revenue Reserve</t>
  </si>
  <si>
    <t>Events</t>
  </si>
  <si>
    <t>Unallocated Reserve</t>
  </si>
  <si>
    <t>Original Budget 2018-19</t>
  </si>
  <si>
    <t>Forecast Outurn 2018-19</t>
  </si>
  <si>
    <t>Capital</t>
  </si>
  <si>
    <t>Capital Balance</t>
  </si>
  <si>
    <t>Income and Expenditure 2017-18</t>
  </si>
  <si>
    <t>Capital Expenditure</t>
  </si>
  <si>
    <t>Percentage change</t>
  </si>
  <si>
    <t>Budget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</si>
</sst>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164" formatCode="&quot;£&quot;#,##0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6" fontId="2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left" wrapText="1" indent="1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wrapText="1"/>
    </xf>
    <xf numFmtId="164" fontId="2" fillId="0" borderId="2" xfId="0" applyNumberFormat="1" applyFont="1" applyBorder="1"/>
    <xf numFmtId="164" fontId="2" fillId="0" borderId="3" xfId="0" applyNumberFormat="1" applyFont="1" applyBorder="1" applyAlignment="1">
      <alignment horizontal="left" wrapText="1" indent="1"/>
    </xf>
    <xf numFmtId="0" fontId="0" fillId="0" borderId="3" xfId="0" applyBorder="1"/>
    <xf numFmtId="164" fontId="3" fillId="0" borderId="3" xfId="0" applyNumberFormat="1" applyFont="1" applyBorder="1"/>
    <xf numFmtId="6" fontId="2" fillId="0" borderId="3" xfId="0" applyNumberFormat="1" applyFont="1" applyBorder="1"/>
    <xf numFmtId="164" fontId="3" fillId="0" borderId="3" xfId="0" applyNumberFormat="1" applyFont="1" applyBorder="1" applyAlignment="1">
      <alignment wrapText="1"/>
    </xf>
    <xf numFmtId="164" fontId="2" fillId="0" borderId="3" xfId="0" applyNumberFormat="1" applyFont="1" applyBorder="1"/>
    <xf numFmtId="3" fontId="2" fillId="0" borderId="2" xfId="0" applyNumberFormat="1" applyFont="1" applyBorder="1" applyAlignment="1">
      <alignment horizontal="left" wrapText="1" indent="1"/>
    </xf>
    <xf numFmtId="3" fontId="0" fillId="0" borderId="0" xfId="0" applyNumberFormat="1"/>
    <xf numFmtId="164" fontId="3" fillId="0" borderId="4" xfId="0" applyNumberFormat="1" applyFont="1" applyBorder="1"/>
    <xf numFmtId="0" fontId="0" fillId="0" borderId="0" xfId="0" applyBorder="1"/>
    <xf numFmtId="0" fontId="2" fillId="0" borderId="2" xfId="0" applyFont="1" applyBorder="1" applyAlignment="1">
      <alignment horizontal="right" wrapText="1"/>
    </xf>
    <xf numFmtId="0" fontId="0" fillId="0" borderId="2" xfId="0" applyBorder="1"/>
    <xf numFmtId="6" fontId="3" fillId="0" borderId="4" xfId="0" applyNumberFormat="1" applyFont="1" applyBorder="1"/>
    <xf numFmtId="6" fontId="3" fillId="0" borderId="2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 applyAlignment="1">
      <alignment horizontal="right" wrapText="1"/>
    </xf>
    <xf numFmtId="164" fontId="3" fillId="0" borderId="5" xfId="0" applyNumberFormat="1" applyFont="1" applyBorder="1"/>
    <xf numFmtId="165" fontId="0" fillId="0" borderId="0" xfId="0" applyNumberFormat="1" applyBorder="1"/>
    <xf numFmtId="165" fontId="0" fillId="0" borderId="0" xfId="0" applyNumberFormat="1"/>
    <xf numFmtId="9" fontId="0" fillId="0" borderId="0" xfId="0" applyNumberFormat="1" applyBorder="1"/>
    <xf numFmtId="0" fontId="4" fillId="0" borderId="0" xfId="0" applyFont="1"/>
    <xf numFmtId="164" fontId="4" fillId="0" borderId="0" xfId="0" applyNumberFormat="1" applyFont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164" fontId="0" fillId="0" borderId="0" xfId="0" applyNumberFormat="1"/>
    <xf numFmtId="164" fontId="4" fillId="0" borderId="0" xfId="0" applyNumberFormat="1" applyFont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zoomScale="115" zoomScaleNormal="115" workbookViewId="0">
      <selection activeCell="F1" sqref="F1"/>
    </sheetView>
  </sheetViews>
  <sheetFormatPr defaultRowHeight="15" x14ac:dyDescent="0.25"/>
  <cols>
    <col min="1" max="1" width="28.5703125" customWidth="1"/>
    <col min="2" max="2" width="12.42578125" customWidth="1"/>
    <col min="3" max="3" width="10.28515625" customWidth="1"/>
    <col min="4" max="4" width="11.140625" style="19" customWidth="1"/>
    <col min="5" max="5" width="10.28515625" style="21" customWidth="1"/>
  </cols>
  <sheetData>
    <row r="1" spans="1:5" ht="48.75" x14ac:dyDescent="0.35">
      <c r="A1" s="2" t="s">
        <v>7</v>
      </c>
      <c r="B1" s="22" t="s">
        <v>20</v>
      </c>
      <c r="C1" s="22" t="s">
        <v>16</v>
      </c>
      <c r="D1" s="18" t="s">
        <v>17</v>
      </c>
      <c r="E1" s="12" t="s">
        <v>23</v>
      </c>
    </row>
    <row r="2" spans="1:5" ht="15" customHeight="1" x14ac:dyDescent="0.35">
      <c r="A2" s="2"/>
      <c r="B2" s="23"/>
      <c r="C2" s="23"/>
      <c r="D2" s="9"/>
      <c r="E2" s="13"/>
    </row>
    <row r="3" spans="1:5" ht="15.75" x14ac:dyDescent="0.25">
      <c r="A3" s="3" t="s">
        <v>4</v>
      </c>
      <c r="B3" s="23"/>
      <c r="C3" s="23"/>
      <c r="D3" s="9"/>
      <c r="E3" s="13"/>
    </row>
    <row r="4" spans="1:5" ht="15.75" x14ac:dyDescent="0.25">
      <c r="A4" s="4" t="s">
        <v>6</v>
      </c>
      <c r="B4" s="9">
        <v>14116</v>
      </c>
      <c r="C4" s="34">
        <v>15500</v>
      </c>
      <c r="D4" s="9">
        <v>13442</v>
      </c>
      <c r="E4" s="14">
        <v>11900</v>
      </c>
    </row>
    <row r="5" spans="1:5" ht="15.75" x14ac:dyDescent="0.25">
      <c r="A5" s="4" t="s">
        <v>3</v>
      </c>
      <c r="B5" s="24">
        <v>5210</v>
      </c>
      <c r="C5" s="34">
        <v>5366</v>
      </c>
      <c r="D5" s="20">
        <v>5366</v>
      </c>
      <c r="E5" s="14">
        <v>5500</v>
      </c>
    </row>
    <row r="6" spans="1:5" ht="15.75" x14ac:dyDescent="0.25">
      <c r="A6" s="4" t="s">
        <v>8</v>
      </c>
      <c r="B6" s="25">
        <v>44</v>
      </c>
      <c r="C6" s="34">
        <v>43.7</v>
      </c>
      <c r="D6" s="28">
        <v>44</v>
      </c>
      <c r="E6" s="14">
        <v>44</v>
      </c>
    </row>
    <row r="7" spans="1:5" ht="15.75" x14ac:dyDescent="0.25">
      <c r="A7" s="4" t="s">
        <v>11</v>
      </c>
      <c r="B7" s="25">
        <v>1834</v>
      </c>
      <c r="C7" s="34">
        <v>500</v>
      </c>
      <c r="D7" s="9">
        <v>550</v>
      </c>
      <c r="E7" s="14">
        <v>600</v>
      </c>
    </row>
    <row r="8" spans="1:5" ht="15.75" x14ac:dyDescent="0.25">
      <c r="A8" s="4" t="s">
        <v>5</v>
      </c>
      <c r="B8" s="25">
        <v>665</v>
      </c>
      <c r="C8" s="34">
        <v>250</v>
      </c>
      <c r="D8" s="9">
        <v>232</v>
      </c>
      <c r="E8" s="14">
        <v>300</v>
      </c>
    </row>
    <row r="9" spans="1:5" ht="15.75" x14ac:dyDescent="0.25">
      <c r="A9" s="4"/>
      <c r="B9" s="25"/>
      <c r="C9" s="25"/>
      <c r="D9" s="9"/>
      <c r="E9" s="14"/>
    </row>
    <row r="10" spans="1:5" ht="15.75" x14ac:dyDescent="0.25">
      <c r="A10" s="4"/>
      <c r="B10" s="5">
        <f t="shared" ref="B10:E10" si="0">SUM(B4:B9)</f>
        <v>21869</v>
      </c>
      <c r="C10" s="5">
        <f t="shared" si="0"/>
        <v>21659.7</v>
      </c>
      <c r="D10" s="11">
        <f t="shared" si="0"/>
        <v>19634</v>
      </c>
      <c r="E10" s="15">
        <f t="shared" si="0"/>
        <v>18344</v>
      </c>
    </row>
    <row r="11" spans="1:5" ht="15.75" x14ac:dyDescent="0.25">
      <c r="A11" s="4"/>
      <c r="B11" s="26"/>
      <c r="C11" s="26"/>
      <c r="D11" s="9"/>
      <c r="E11" s="14"/>
    </row>
    <row r="12" spans="1:5" s="1" customFormat="1" ht="15.75" x14ac:dyDescent="0.25">
      <c r="A12" s="6" t="s">
        <v>0</v>
      </c>
      <c r="B12" s="22"/>
      <c r="C12" s="22"/>
      <c r="D12" s="8"/>
      <c r="E12" s="12"/>
    </row>
    <row r="13" spans="1:5" s="1" customFormat="1" ht="15.75" x14ac:dyDescent="0.25">
      <c r="A13" s="7" t="s">
        <v>13</v>
      </c>
      <c r="B13" s="27">
        <v>1400</v>
      </c>
      <c r="C13" s="35">
        <v>1400</v>
      </c>
      <c r="D13" s="10">
        <v>1400</v>
      </c>
      <c r="E13" s="16">
        <v>1500</v>
      </c>
    </row>
    <row r="14" spans="1:5" s="1" customFormat="1" ht="15.75" x14ac:dyDescent="0.25">
      <c r="A14" s="7" t="s">
        <v>9</v>
      </c>
      <c r="B14" s="27">
        <v>2209.92</v>
      </c>
      <c r="C14" s="35">
        <v>1830</v>
      </c>
      <c r="D14" s="10">
        <v>2040</v>
      </c>
      <c r="E14" s="16">
        <v>2142</v>
      </c>
    </row>
    <row r="15" spans="1:5" ht="15.75" x14ac:dyDescent="0.25">
      <c r="A15" s="4" t="s">
        <v>10</v>
      </c>
      <c r="B15" s="9">
        <v>2736</v>
      </c>
      <c r="C15" s="34">
        <v>3000</v>
      </c>
      <c r="D15" s="9">
        <v>2300</v>
      </c>
      <c r="E15" s="14">
        <v>2650</v>
      </c>
    </row>
    <row r="16" spans="1:5" ht="15.75" x14ac:dyDescent="0.25">
      <c r="A16" s="4" t="s">
        <v>1</v>
      </c>
      <c r="B16" s="9">
        <v>1046</v>
      </c>
      <c r="C16" s="34">
        <v>1000</v>
      </c>
      <c r="D16" s="9">
        <v>800</v>
      </c>
      <c r="E16" s="14">
        <v>1100</v>
      </c>
    </row>
    <row r="17" spans="1:5" ht="15.75" x14ac:dyDescent="0.25">
      <c r="A17" s="4" t="s">
        <v>12</v>
      </c>
      <c r="B17" s="9">
        <v>1200</v>
      </c>
      <c r="C17" s="34">
        <v>1000</v>
      </c>
      <c r="D17" s="9">
        <v>1900</v>
      </c>
      <c r="E17" s="14">
        <v>1000</v>
      </c>
    </row>
    <row r="18" spans="1:5" ht="15.75" x14ac:dyDescent="0.25">
      <c r="A18" s="4" t="s">
        <v>14</v>
      </c>
      <c r="B18" s="9"/>
      <c r="C18" s="34">
        <v>2000</v>
      </c>
      <c r="D18" s="9"/>
      <c r="E18" s="14">
        <v>2000</v>
      </c>
    </row>
    <row r="19" spans="1:5" ht="15.75" x14ac:dyDescent="0.25">
      <c r="A19" s="4" t="s">
        <v>15</v>
      </c>
      <c r="B19" s="9">
        <v>13277</v>
      </c>
      <c r="C19" s="34">
        <v>11430</v>
      </c>
      <c r="D19" s="9">
        <v>10924</v>
      </c>
      <c r="E19" s="14">
        <v>7952</v>
      </c>
    </row>
    <row r="20" spans="1:5" ht="15.75" x14ac:dyDescent="0.25">
      <c r="A20" s="4"/>
      <c r="B20" s="9"/>
      <c r="C20" s="9"/>
      <c r="D20" s="9"/>
      <c r="E20" s="14"/>
    </row>
    <row r="21" spans="1:5" ht="15.75" x14ac:dyDescent="0.25">
      <c r="A21" s="4"/>
      <c r="B21" s="9"/>
      <c r="C21" s="9"/>
      <c r="D21" s="9"/>
      <c r="E21" s="14"/>
    </row>
    <row r="22" spans="1:5" ht="15.75" x14ac:dyDescent="0.25">
      <c r="A22" s="4"/>
      <c r="B22" s="11">
        <f t="shared" ref="B22:E22" si="1">SUM(B13:B21)</f>
        <v>21868.92</v>
      </c>
      <c r="C22" s="11">
        <f t="shared" si="1"/>
        <v>21660</v>
      </c>
      <c r="D22" s="11">
        <f t="shared" si="1"/>
        <v>19364</v>
      </c>
      <c r="E22" s="17">
        <f t="shared" si="1"/>
        <v>18344</v>
      </c>
    </row>
    <row r="24" spans="1:5" x14ac:dyDescent="0.25">
      <c r="A24" t="s">
        <v>2</v>
      </c>
      <c r="B24" s="29">
        <v>44.94</v>
      </c>
      <c r="C24" s="29">
        <v>47.13</v>
      </c>
      <c r="D24" s="30"/>
      <c r="E24" s="29">
        <f>SUM(E5/113.41)</f>
        <v>48.496605237633368</v>
      </c>
    </row>
    <row r="25" spans="1:5" x14ac:dyDescent="0.25">
      <c r="A25" t="s">
        <v>22</v>
      </c>
      <c r="B25" s="29"/>
      <c r="C25" s="38">
        <v>4.5999999999999996</v>
      </c>
      <c r="D25" s="30"/>
      <c r="E25" s="38">
        <v>2.91</v>
      </c>
    </row>
    <row r="26" spans="1:5" x14ac:dyDescent="0.25">
      <c r="E26" s="31"/>
    </row>
    <row r="27" spans="1:5" x14ac:dyDescent="0.25">
      <c r="A27" s="32" t="s">
        <v>18</v>
      </c>
    </row>
    <row r="28" spans="1:5" x14ac:dyDescent="0.25">
      <c r="A28" s="32" t="s">
        <v>19</v>
      </c>
      <c r="B28" s="33">
        <v>30557</v>
      </c>
      <c r="C28" s="33">
        <v>29390</v>
      </c>
      <c r="D28" s="33">
        <v>30064</v>
      </c>
      <c r="E28" s="37">
        <v>28664</v>
      </c>
    </row>
    <row r="29" spans="1:5" x14ac:dyDescent="0.25">
      <c r="A29" t="s">
        <v>21</v>
      </c>
      <c r="B29" s="36">
        <v>1167</v>
      </c>
      <c r="D29" s="36">
        <v>1400</v>
      </c>
    </row>
  </sheetData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Church Fenton PC</dc:creator>
  <cp:lastModifiedBy>Gateforth Parish Council</cp:lastModifiedBy>
  <cp:lastPrinted>2018-12-17T11:48:40Z</cp:lastPrinted>
  <dcterms:created xsi:type="dcterms:W3CDTF">2011-11-07T10:46:04Z</dcterms:created>
  <dcterms:modified xsi:type="dcterms:W3CDTF">2019-01-28T09:16:29Z</dcterms:modified>
</cp:coreProperties>
</file>